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\\svm-comnich\gruppi\Personale\AMMINISTRAZIONE TRASPARENTE\TASSI ASSENZA TRIMESTRALI\2023\"/>
    </mc:Choice>
  </mc:AlternateContent>
  <xr:revisionPtr revIDLastSave="0" documentId="13_ncr:1_{977F85A0-B675-44E7-B92E-27BBACE1B0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prile " sheetId="3" r:id="rId1"/>
    <sheet name="maggio " sheetId="4" r:id="rId2"/>
    <sheet name="giugno" sheetId="5" r:id="rId3"/>
  </sheets>
  <calcPr calcId="191029"/>
</workbook>
</file>

<file path=xl/calcChain.xml><?xml version="1.0" encoding="utf-8"?>
<calcChain xmlns="http://schemas.openxmlformats.org/spreadsheetml/2006/main">
  <c r="G7" i="5" l="1"/>
  <c r="F7" i="5"/>
  <c r="G6" i="5"/>
  <c r="F6" i="5"/>
  <c r="G5" i="5"/>
  <c r="F5" i="5"/>
  <c r="G4" i="5"/>
  <c r="F4" i="5"/>
  <c r="G3" i="5"/>
  <c r="F3" i="5"/>
  <c r="G2" i="5"/>
  <c r="F2" i="5"/>
  <c r="G7" i="4"/>
  <c r="F7" i="4"/>
  <c r="G6" i="4"/>
  <c r="F6" i="4"/>
  <c r="G5" i="4"/>
  <c r="F5" i="4"/>
  <c r="G4" i="4"/>
  <c r="F4" i="4"/>
  <c r="G3" i="4"/>
  <c r="F3" i="4"/>
  <c r="G2" i="4"/>
  <c r="F2" i="4"/>
  <c r="G3" i="3"/>
  <c r="G4" i="3"/>
  <c r="G5" i="3"/>
  <c r="G6" i="3"/>
  <c r="G7" i="3"/>
  <c r="G2" i="3"/>
  <c r="F3" i="3"/>
  <c r="F4" i="3"/>
  <c r="F5" i="3"/>
  <c r="F6" i="3"/>
  <c r="F7" i="3"/>
  <c r="F2" i="3"/>
  <c r="E4" i="3"/>
  <c r="D4" i="3"/>
  <c r="C4" i="3"/>
  <c r="B4" i="3"/>
</calcChain>
</file>

<file path=xl/sharedStrings.xml><?xml version="1.0" encoding="utf-8"?>
<sst xmlns="http://schemas.openxmlformats.org/spreadsheetml/2006/main" count="39" uniqueCount="14">
  <si>
    <t>Giorni lavorativi</t>
  </si>
  <si>
    <t>Giorni lavorati</t>
  </si>
  <si>
    <t>Giorni assenza</t>
  </si>
  <si>
    <t>% giorni assenza</t>
  </si>
  <si>
    <t>% giorni lavorati</t>
  </si>
  <si>
    <t>Num.dip</t>
  </si>
  <si>
    <t xml:space="preserve">AREA AMMINISTRATIVA           </t>
  </si>
  <si>
    <t xml:space="preserve">AREA FINANZIARIA              </t>
  </si>
  <si>
    <t xml:space="preserve">AREA TECNICA                  </t>
  </si>
  <si>
    <t xml:space="preserve">AREA SERVIZI ALLA PERSONA     </t>
  </si>
  <si>
    <t xml:space="preserve">AREA TUTELA DEL CITTADINO     </t>
  </si>
  <si>
    <t xml:space="preserve">SEGRETARIO GENERALE           </t>
  </si>
  <si>
    <t>AREA</t>
  </si>
  <si>
    <t xml:space="preserve">AREA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</si>
</sst>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9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2" fillId="2" borderId="2" xfId="0" applyFont="1" applyFill="1" applyBorder="1" applyAlignment="1">
      <alignment horizontal="center" vertical="top" wrapText="1"/>
    </xf>
    <xf numFmtId="0" fontId="0" fillId="0" borderId="2" xfId="0" applyBorder="1"/>
    <xf numFmtId="0" fontId="2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/>
    <xf numFmtId="0" fontId="2" fillId="2" borderId="1" xfId="0" applyFont="1" applyFill="1" applyBorder="1"/>
    <xf numFmtId="2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workbookViewId="0"/>
  </sheetViews>
  <sheetFormatPr defaultRowHeight="13.2" x14ac:dyDescent="0.25"/>
  <cols>
    <col min="1" max="1" width="28.33203125" bestFit="1" customWidth="1"/>
    <col min="2" max="2" width="8.5546875" bestFit="1" customWidth="1"/>
    <col min="3" max="3" width="19.6640625" customWidth="1"/>
    <col min="4" max="4" width="15.88671875" customWidth="1"/>
    <col min="5" max="5" width="14.33203125" customWidth="1"/>
    <col min="6" max="6" width="16.33203125" bestFit="1" customWidth="1"/>
    <col min="7" max="7" width="15.88671875" bestFit="1" customWidth="1"/>
  </cols>
  <sheetData>
    <row r="1" spans="1:7" x14ac:dyDescent="0.25">
      <c r="A1" s="2" t="s">
        <v>12</v>
      </c>
      <c r="B1" s="3" t="s">
        <v>5</v>
      </c>
      <c r="C1" s="3" t="s">
        <v>0</v>
      </c>
      <c r="D1" s="3" t="s">
        <v>2</v>
      </c>
      <c r="E1" s="5" t="s">
        <v>1</v>
      </c>
      <c r="F1" s="7" t="s">
        <v>3</v>
      </c>
      <c r="G1" s="7" t="s">
        <v>4</v>
      </c>
    </row>
    <row r="2" spans="1:7" x14ac:dyDescent="0.25">
      <c r="A2" s="1" t="s">
        <v>6</v>
      </c>
      <c r="B2" s="4">
        <v>52</v>
      </c>
      <c r="C2" s="4">
        <v>965</v>
      </c>
      <c r="D2" s="4">
        <v>203</v>
      </c>
      <c r="E2" s="6">
        <v>762</v>
      </c>
      <c r="F2" s="8">
        <f>D2*100/C2</f>
        <v>21.036269430051814</v>
      </c>
      <c r="G2" s="8">
        <f>100*E2/C2</f>
        <v>78.963730569948183</v>
      </c>
    </row>
    <row r="3" spans="1:7" x14ac:dyDescent="0.25">
      <c r="A3" s="1" t="s">
        <v>7</v>
      </c>
      <c r="B3" s="4">
        <v>23</v>
      </c>
      <c r="C3" s="4">
        <v>424</v>
      </c>
      <c r="D3" s="4">
        <v>68</v>
      </c>
      <c r="E3" s="6">
        <v>356</v>
      </c>
      <c r="F3" s="8">
        <f t="shared" ref="F3:F7" si="0">D3*100/C3</f>
        <v>16.037735849056602</v>
      </c>
      <c r="G3" s="8">
        <f t="shared" ref="G3:G7" si="1">100*E3/C3</f>
        <v>83.962264150943398</v>
      </c>
    </row>
    <row r="4" spans="1:7" x14ac:dyDescent="0.25">
      <c r="A4" s="1" t="s">
        <v>8</v>
      </c>
      <c r="B4" s="4">
        <f>SUM(B1:B3)</f>
        <v>75</v>
      </c>
      <c r="C4" s="4">
        <f>SUM(C1:C3)</f>
        <v>1389</v>
      </c>
      <c r="D4" s="4">
        <f>SUM(D1:D3)</f>
        <v>271</v>
      </c>
      <c r="E4" s="6">
        <f>SUM(E1:E3)</f>
        <v>1118</v>
      </c>
      <c r="F4" s="8">
        <f t="shared" si="0"/>
        <v>19.51043916486681</v>
      </c>
      <c r="G4" s="8">
        <f t="shared" si="1"/>
        <v>80.48956083513319</v>
      </c>
    </row>
    <row r="5" spans="1:7" x14ac:dyDescent="0.25">
      <c r="A5" s="1" t="s">
        <v>9</v>
      </c>
      <c r="B5" s="4">
        <v>75</v>
      </c>
      <c r="C5" s="4">
        <v>1340</v>
      </c>
      <c r="D5" s="4">
        <v>325</v>
      </c>
      <c r="E5" s="6">
        <v>1015</v>
      </c>
      <c r="F5" s="8">
        <f t="shared" si="0"/>
        <v>24.253731343283583</v>
      </c>
      <c r="G5" s="8">
        <f t="shared" si="1"/>
        <v>75.746268656716424</v>
      </c>
    </row>
    <row r="6" spans="1:7" x14ac:dyDescent="0.25">
      <c r="A6" s="1" t="s">
        <v>10</v>
      </c>
      <c r="B6" s="4">
        <v>39</v>
      </c>
      <c r="C6" s="4">
        <v>717</v>
      </c>
      <c r="D6" s="4">
        <v>154</v>
      </c>
      <c r="E6" s="6">
        <v>563</v>
      </c>
      <c r="F6" s="8">
        <f t="shared" si="0"/>
        <v>21.478382147838214</v>
      </c>
      <c r="G6" s="8">
        <f t="shared" si="1"/>
        <v>78.521617852161782</v>
      </c>
    </row>
    <row r="7" spans="1:7" x14ac:dyDescent="0.25">
      <c r="A7" s="1" t="s">
        <v>11</v>
      </c>
      <c r="B7" s="4">
        <v>5</v>
      </c>
      <c r="C7" s="4">
        <v>90</v>
      </c>
      <c r="D7" s="4">
        <v>16</v>
      </c>
      <c r="E7" s="6">
        <v>74</v>
      </c>
      <c r="F7" s="8">
        <f t="shared" si="0"/>
        <v>17.777777777777779</v>
      </c>
      <c r="G7" s="8">
        <f t="shared" si="1"/>
        <v>82.222222222222229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9751A-9E68-4208-BDE6-E5106608C8DA}">
  <dimension ref="A1:H7"/>
  <sheetViews>
    <sheetView workbookViewId="0">
      <selection activeCell="B20" sqref="B20"/>
    </sheetView>
  </sheetViews>
  <sheetFormatPr defaultRowHeight="13.2" x14ac:dyDescent="0.25"/>
  <cols>
    <col min="1" max="1" width="28.33203125" bestFit="1" customWidth="1"/>
    <col min="2" max="256" width="16.44140625" customWidth="1"/>
  </cols>
  <sheetData>
    <row r="1" spans="1:8" x14ac:dyDescent="0.25">
      <c r="A1" s="9" t="s">
        <v>13</v>
      </c>
      <c r="B1" s="7" t="s">
        <v>5</v>
      </c>
      <c r="C1" s="7" t="s">
        <v>0</v>
      </c>
      <c r="D1" s="7" t="s">
        <v>2</v>
      </c>
      <c r="E1" s="7" t="s">
        <v>1</v>
      </c>
      <c r="F1" s="7" t="s">
        <v>3</v>
      </c>
      <c r="G1" s="7" t="s">
        <v>4</v>
      </c>
    </row>
    <row r="2" spans="1:8" x14ac:dyDescent="0.25">
      <c r="A2" s="1" t="s">
        <v>6</v>
      </c>
      <c r="B2" s="4">
        <v>52</v>
      </c>
      <c r="C2" s="4">
        <v>1165</v>
      </c>
      <c r="D2" s="4">
        <v>175</v>
      </c>
      <c r="E2" s="4">
        <v>990</v>
      </c>
      <c r="F2" s="8">
        <f>100*D2/C2</f>
        <v>15.021459227467812</v>
      </c>
      <c r="G2" s="8">
        <f>100*E2/C2</f>
        <v>84.978540772532185</v>
      </c>
      <c r="H2" s="10"/>
    </row>
    <row r="3" spans="1:8" x14ac:dyDescent="0.25">
      <c r="A3" s="1" t="s">
        <v>7</v>
      </c>
      <c r="B3" s="4">
        <v>23</v>
      </c>
      <c r="C3" s="4">
        <v>514</v>
      </c>
      <c r="D3" s="4">
        <v>43</v>
      </c>
      <c r="E3" s="4">
        <v>471</v>
      </c>
      <c r="F3" s="8">
        <f t="shared" ref="F3:F7" si="0">100*D3/C3</f>
        <v>8.3657587548638137</v>
      </c>
      <c r="G3" s="8">
        <f t="shared" ref="G3:G7" si="1">100*E3/C3</f>
        <v>91.634241245136181</v>
      </c>
      <c r="H3" s="10"/>
    </row>
    <row r="4" spans="1:8" x14ac:dyDescent="0.25">
      <c r="A4" s="1" t="s">
        <v>8</v>
      </c>
      <c r="B4" s="4">
        <v>34</v>
      </c>
      <c r="C4" s="4">
        <v>740</v>
      </c>
      <c r="D4" s="4">
        <v>93</v>
      </c>
      <c r="E4" s="4">
        <v>647</v>
      </c>
      <c r="F4" s="8">
        <f t="shared" si="0"/>
        <v>12.567567567567568</v>
      </c>
      <c r="G4" s="8">
        <f t="shared" si="1"/>
        <v>87.432432432432435</v>
      </c>
      <c r="H4" s="10"/>
    </row>
    <row r="5" spans="1:8" x14ac:dyDescent="0.25">
      <c r="A5" s="1" t="s">
        <v>9</v>
      </c>
      <c r="B5" s="4">
        <v>75</v>
      </c>
      <c r="C5" s="4">
        <v>1638</v>
      </c>
      <c r="D5" s="4">
        <v>181</v>
      </c>
      <c r="E5" s="4">
        <v>1457</v>
      </c>
      <c r="F5" s="8">
        <f t="shared" si="0"/>
        <v>11.05006105006105</v>
      </c>
      <c r="G5" s="8">
        <f t="shared" si="1"/>
        <v>88.949938949938954</v>
      </c>
      <c r="H5" s="10"/>
    </row>
    <row r="6" spans="1:8" x14ac:dyDescent="0.25">
      <c r="A6" s="1" t="s">
        <v>10</v>
      </c>
      <c r="B6" s="4">
        <v>39</v>
      </c>
      <c r="C6" s="4">
        <v>842</v>
      </c>
      <c r="D6" s="4">
        <v>116</v>
      </c>
      <c r="E6" s="4">
        <v>726</v>
      </c>
      <c r="F6" s="8">
        <f t="shared" si="0"/>
        <v>13.776722090261282</v>
      </c>
      <c r="G6" s="8">
        <f t="shared" si="1"/>
        <v>86.223277909738712</v>
      </c>
      <c r="H6" s="10"/>
    </row>
    <row r="7" spans="1:8" x14ac:dyDescent="0.25">
      <c r="A7" s="1" t="s">
        <v>11</v>
      </c>
      <c r="B7" s="4">
        <v>5</v>
      </c>
      <c r="C7" s="4">
        <v>110</v>
      </c>
      <c r="D7" s="4">
        <v>8</v>
      </c>
      <c r="E7" s="4">
        <v>102</v>
      </c>
      <c r="F7" s="8">
        <f t="shared" si="0"/>
        <v>7.2727272727272725</v>
      </c>
      <c r="G7" s="8">
        <f t="shared" si="1"/>
        <v>92.727272727272734</v>
      </c>
      <c r="H7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57A13-BA3F-4A97-9B5E-22C5C173B9D2}">
  <dimension ref="A1:H7"/>
  <sheetViews>
    <sheetView workbookViewId="0">
      <selection activeCell="C21" sqref="C21"/>
    </sheetView>
  </sheetViews>
  <sheetFormatPr defaultColWidth="8.6640625" defaultRowHeight="13.2" x14ac:dyDescent="0.25"/>
  <cols>
    <col min="1" max="1" width="32.109375" bestFit="1" customWidth="1"/>
    <col min="2" max="2" width="8.5546875" bestFit="1" customWidth="1"/>
    <col min="3" max="3" width="16.5546875" customWidth="1"/>
    <col min="4" max="4" width="17.44140625" customWidth="1"/>
    <col min="5" max="5" width="13.5546875" customWidth="1"/>
    <col min="6" max="7" width="17" customWidth="1"/>
  </cols>
  <sheetData>
    <row r="1" spans="1:8" ht="26.4" x14ac:dyDescent="0.25">
      <c r="A1" s="7" t="s">
        <v>12</v>
      </c>
      <c r="B1" s="7" t="s">
        <v>5</v>
      </c>
      <c r="C1" s="7" t="s">
        <v>0</v>
      </c>
      <c r="D1" s="7" t="s">
        <v>2</v>
      </c>
      <c r="E1" s="7" t="s">
        <v>1</v>
      </c>
      <c r="F1" s="7" t="s">
        <v>3</v>
      </c>
      <c r="G1" s="7" t="s">
        <v>4</v>
      </c>
    </row>
    <row r="2" spans="1:8" x14ac:dyDescent="0.25">
      <c r="A2" s="4" t="s">
        <v>6</v>
      </c>
      <c r="B2" s="4">
        <v>52</v>
      </c>
      <c r="C2" s="4">
        <v>1114</v>
      </c>
      <c r="D2" s="4">
        <v>205</v>
      </c>
      <c r="E2" s="4">
        <v>909</v>
      </c>
      <c r="F2" s="8">
        <f>D2*100/C2</f>
        <v>18.402154398563734</v>
      </c>
      <c r="G2" s="8">
        <f>E2*100/C2</f>
        <v>81.597845601436262</v>
      </c>
      <c r="H2" s="10"/>
    </row>
    <row r="3" spans="1:8" x14ac:dyDescent="0.25">
      <c r="A3" s="4" t="s">
        <v>7</v>
      </c>
      <c r="B3" s="4">
        <v>23</v>
      </c>
      <c r="C3" s="4">
        <v>490</v>
      </c>
      <c r="D3" s="4">
        <v>73</v>
      </c>
      <c r="E3" s="4">
        <v>417</v>
      </c>
      <c r="F3" s="8">
        <f t="shared" ref="F3:F7" si="0">D3*100/C3</f>
        <v>14.897959183673469</v>
      </c>
      <c r="G3" s="8">
        <f t="shared" ref="G3:G7" si="1">E3*100/C3</f>
        <v>85.102040816326536</v>
      </c>
      <c r="H3" s="10"/>
    </row>
    <row r="4" spans="1:8" x14ac:dyDescent="0.25">
      <c r="A4" s="4" t="s">
        <v>8</v>
      </c>
      <c r="B4" s="4">
        <v>32</v>
      </c>
      <c r="C4" s="4">
        <v>663</v>
      </c>
      <c r="D4" s="4">
        <v>74</v>
      </c>
      <c r="E4" s="4">
        <v>589</v>
      </c>
      <c r="F4" s="8">
        <f t="shared" si="0"/>
        <v>11.161387631975867</v>
      </c>
      <c r="G4" s="8">
        <f t="shared" si="1"/>
        <v>88.83861236802413</v>
      </c>
      <c r="H4" s="10"/>
    </row>
    <row r="5" spans="1:8" x14ac:dyDescent="0.25">
      <c r="A5" s="4" t="s">
        <v>9</v>
      </c>
      <c r="B5" s="4">
        <v>75</v>
      </c>
      <c r="C5" s="4">
        <v>1563</v>
      </c>
      <c r="D5" s="4">
        <v>265</v>
      </c>
      <c r="E5" s="4">
        <v>1298</v>
      </c>
      <c r="F5" s="8">
        <f t="shared" si="0"/>
        <v>16.954574536148431</v>
      </c>
      <c r="G5" s="8">
        <f t="shared" si="1"/>
        <v>83.045425463851572</v>
      </c>
      <c r="H5" s="10"/>
    </row>
    <row r="6" spans="1:8" x14ac:dyDescent="0.25">
      <c r="A6" s="1" t="s">
        <v>10</v>
      </c>
      <c r="B6" s="4">
        <v>39</v>
      </c>
      <c r="C6" s="4">
        <v>828</v>
      </c>
      <c r="D6" s="4">
        <v>155</v>
      </c>
      <c r="E6" s="4">
        <v>673</v>
      </c>
      <c r="F6" s="8">
        <f t="shared" si="0"/>
        <v>18.719806763285025</v>
      </c>
      <c r="G6" s="8">
        <f t="shared" si="1"/>
        <v>81.280193236714979</v>
      </c>
      <c r="H6" s="10"/>
    </row>
    <row r="7" spans="1:8" x14ac:dyDescent="0.25">
      <c r="A7" s="4" t="s">
        <v>11</v>
      </c>
      <c r="B7" s="4">
        <v>5</v>
      </c>
      <c r="C7" s="4">
        <v>105</v>
      </c>
      <c r="D7" s="4">
        <v>7</v>
      </c>
      <c r="E7" s="4">
        <v>98</v>
      </c>
      <c r="F7" s="8">
        <f t="shared" si="0"/>
        <v>6.666666666666667</v>
      </c>
      <c r="G7" s="8">
        <f t="shared" si="1"/>
        <v>93.333333333333329</v>
      </c>
      <c r="H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aprile </vt:lpstr>
      <vt:lpstr>maggio </vt:lpstr>
      <vt:lpstr>giugno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marco.dante</cp:lastModifiedBy>
  <dcterms:created xsi:type="dcterms:W3CDTF">2009-05-18T05:09:28Z</dcterms:created>
  <dcterms:modified xsi:type="dcterms:W3CDTF">2023-08-04T09:02:43Z</dcterms:modified>
</cp:coreProperties>
</file>